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0 見積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4E0"/>
      </patternFill>
    </fill>
    <fill>
      <patternFill patternType="solid">
        <fgColor rgb="001421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3" fontId="0" fillId="0" borderId="0" pivotButton="0" quotePrefix="0" xfId="0"/>
    <xf numFmtId="0" fontId="3" fillId="0" borderId="0" pivotButton="0" quotePrefix="0" xfId="0"/>
    <xf numFmtId="3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0" customWidth="1" min="3" max="3"/>
    <col width="8" customWidth="1" min="4" max="4"/>
    <col width="10" customWidth="1" min="5" max="5"/>
    <col width="14" customWidth="1" min="6" max="6"/>
    <col width="30" customWidth="1" min="7" max="7"/>
  </cols>
  <sheetData>
    <row r="1">
      <c r="A1" s="1" t="inlineStr">
        <is>
          <t>M0 エージェント接続レディネス診断 見積り（雛形）</t>
        </is>
      </c>
    </row>
    <row r="3">
      <c r="A3" t="inlineStr">
        <is>
          <t>人日単価（円）</t>
        </is>
      </c>
      <c r="B3" s="2" t="n"/>
      <c r="C3" t="inlineStr">
        <is>
          <t>← 単価は未決（定義書 第8章）。黄色のセルに入力</t>
        </is>
      </c>
    </row>
    <row r="4">
      <c r="A4" t="inlineStr">
        <is>
          <t>旅費・環境費（円、実費）</t>
        </is>
      </c>
      <c r="B4" s="2" t="n">
        <v>0</v>
      </c>
    </row>
    <row r="6">
      <c r="A6" s="3" t="inlineStr">
        <is>
          <t>#</t>
        </is>
      </c>
      <c r="B6" s="3" t="inlineStr">
        <is>
          <t>作業</t>
        </is>
      </c>
      <c r="C6" s="3" t="inlineStr">
        <is>
          <t>標準人日</t>
        </is>
      </c>
      <c r="D6" s="3" t="inlineStr">
        <is>
          <t>係数</t>
        </is>
      </c>
      <c r="E6" s="3" t="inlineStr">
        <is>
          <t>見積人日</t>
        </is>
      </c>
      <c r="F6" s="3" t="inlineStr">
        <is>
          <t>金額（円）</t>
        </is>
      </c>
      <c r="G6" s="3" t="inlineStr">
        <is>
          <t>増減の理由</t>
        </is>
      </c>
    </row>
    <row r="7">
      <c r="A7" t="inlineStr">
        <is>
          <t>0-1</t>
        </is>
      </c>
      <c r="B7" t="inlineStr">
        <is>
          <t>キックオフ</t>
        </is>
      </c>
      <c r="C7" t="n">
        <v>1.5</v>
      </c>
      <c r="D7" s="2" t="n">
        <v>1</v>
      </c>
      <c r="E7">
        <f>C7*D7</f>
        <v/>
      </c>
      <c r="F7" s="4">
        <f>IF($B$3="","",E7*$B$3)</f>
        <v/>
      </c>
      <c r="G7" t="inlineStr"/>
    </row>
    <row r="8">
      <c r="A8" t="inlineStr">
        <is>
          <t>0-2</t>
        </is>
      </c>
      <c r="B8" t="inlineStr">
        <is>
          <t>事前資料の読み込み</t>
        </is>
      </c>
      <c r="C8" t="n">
        <v>2</v>
      </c>
      <c r="D8" s="2" t="n">
        <v>1</v>
      </c>
      <c r="E8">
        <f>C8*D8</f>
        <v/>
      </c>
      <c r="F8" s="4">
        <f>IF($B$3="","",E8*$B$3)</f>
        <v/>
      </c>
      <c r="G8" t="inlineStr"/>
    </row>
    <row r="9">
      <c r="A9" t="inlineStr">
        <is>
          <t>0-3</t>
        </is>
      </c>
      <c r="B9" t="inlineStr">
        <is>
          <t>ヒアリング（4部門×90分）</t>
        </is>
      </c>
      <c r="C9" t="n">
        <v>3</v>
      </c>
      <c r="D9" s="2" t="n">
        <v>1</v>
      </c>
      <c r="E9">
        <f>C9*D9</f>
        <v/>
      </c>
      <c r="F9" s="4">
        <f>IF($B$3="","",E9*$B$3)</f>
        <v/>
      </c>
      <c r="G9" t="inlineStr"/>
    </row>
    <row r="10">
      <c r="A10" t="inlineStr">
        <is>
          <t>0-4</t>
        </is>
      </c>
      <c r="B10" t="inlineStr">
        <is>
          <t>接続候補の棚卸しとリスク分類</t>
        </is>
      </c>
      <c r="C10" t="n">
        <v>2</v>
      </c>
      <c r="D10" s="2" t="n">
        <v>1</v>
      </c>
      <c r="E10">
        <f>C10*D10</f>
        <v/>
      </c>
      <c r="F10" s="4">
        <f>IF($B$3="","",E10*$B$3)</f>
        <v/>
      </c>
      <c r="G10" t="inlineStr"/>
    </row>
    <row r="11">
      <c r="A11" t="inlineStr">
        <is>
          <t>0-5</t>
        </is>
      </c>
      <c r="B11" t="inlineStr">
        <is>
          <t>7統制の成熟度評価</t>
        </is>
      </c>
      <c r="C11" t="n">
        <v>2.5</v>
      </c>
      <c r="D11" s="2" t="n">
        <v>1</v>
      </c>
      <c r="E11">
        <f>C11*D11</f>
        <v/>
      </c>
      <c r="F11" s="4">
        <f>IF($B$3="","",E11*$B$3)</f>
        <v/>
      </c>
      <c r="G11" t="inlineStr"/>
    </row>
    <row r="12">
      <c r="A12" t="inlineStr">
        <is>
          <t>0-6</t>
        </is>
      </c>
      <c r="B12" t="inlineStr">
        <is>
          <t>ギャップ分析とロードマップ</t>
        </is>
      </c>
      <c r="C12" t="n">
        <v>3</v>
      </c>
      <c r="D12" s="2" t="n">
        <v>1</v>
      </c>
      <c r="E12">
        <f>C12*D12</f>
        <v/>
      </c>
      <c r="F12" s="4">
        <f>IF($B$3="","",E12*$B$3)</f>
        <v/>
      </c>
      <c r="G12" t="inlineStr"/>
    </row>
    <row r="13">
      <c r="A13" t="inlineStr">
        <is>
          <t>0-7</t>
        </is>
      </c>
      <c r="B13" t="inlineStr">
        <is>
          <t>報告書の作成とレビュー</t>
        </is>
      </c>
      <c r="C13" t="n">
        <v>3</v>
      </c>
      <c r="D13" s="2" t="n">
        <v>1</v>
      </c>
      <c r="E13">
        <f>C13*D13</f>
        <v/>
      </c>
      <c r="F13" s="4">
        <f>IF($B$3="","",E13*$B$3)</f>
        <v/>
      </c>
      <c r="G13" t="inlineStr"/>
    </row>
    <row r="14">
      <c r="A14" t="inlineStr">
        <is>
          <t>0-8</t>
        </is>
      </c>
      <c r="B14" t="inlineStr">
        <is>
          <t>報告会</t>
        </is>
      </c>
      <c r="C14" t="n">
        <v>1</v>
      </c>
      <c r="D14" s="2" t="n">
        <v>1</v>
      </c>
      <c r="E14">
        <f>C14*D14</f>
        <v/>
      </c>
      <c r="F14" s="4">
        <f>IF($B$3="","",E14*$B$3)</f>
        <v/>
      </c>
      <c r="G14" t="inlineStr"/>
    </row>
    <row r="15">
      <c r="A15" s="5" t="inlineStr"/>
      <c r="B15" s="5" t="inlineStr">
        <is>
          <t>合計</t>
        </is>
      </c>
      <c r="C15" s="5">
        <f>SUM(C7:C14)</f>
        <v/>
      </c>
      <c r="D15" s="5" t="inlineStr"/>
      <c r="E15" s="5">
        <f>SUM(E7:E14)</f>
        <v/>
      </c>
      <c r="F15" s="6">
        <f>IF($B$3="","",SUM(F7:F14)+$B$4)</f>
        <v/>
      </c>
      <c r="G15" s="5" t="inlineStr">
        <is>
          <t>旅費・環境費を含む</t>
        </is>
      </c>
    </row>
    <row r="17">
      <c r="A17" t="inlineStr"/>
      <c r="B17" t="inlineStr">
        <is>
          <t>増える要因：関係部門が5つ以上（+1〜2人日）、接続候補が20件以上（+2人日）、英語での報告（+1人日）</t>
        </is>
      </c>
    </row>
    <row r="19">
      <c r="A19" t="inlineStr"/>
      <c r="B19" t="inlineStr">
        <is>
          <t>減る要因：対象業務が1つに決まっている（−2人日）、既存の PoC 設計書が揃っている（−1人日）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2026-10-05T11:13:41Z</dcterms:created>
  <dcterms:modified xmlns:dcterms="http://purl.org/dc/terms/" xmlns:xsi="http://www.w3.org/2001/XMLSchema-instance" xsi:type="dcterms:W3CDTF">2026-10-05T11:13:41Z</dcterms:modified>
</cp:coreProperties>
</file>